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lineamientos y disposiciones 2026\CUENTA PUBLICA 2026\SIRET 2602\"/>
    </mc:Choice>
  </mc:AlternateContent>
  <xr:revisionPtr revIDLastSave="0" documentId="8_{FA57C569-835F-4DBB-A3FF-452DDED29343}" xr6:coauthVersionLast="47" xr6:coauthVersionMax="47" xr10:uidLastSave="{00000000-0000-0000-0000-000000000000}"/>
  <bookViews>
    <workbookView xWindow="-108" yWindow="-108" windowWidth="23256" windowHeight="12576" xr2:uid="{D3587B09-B31D-47FB-91F8-085CBAF571A7}"/>
  </bookViews>
  <sheets>
    <sheet name="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56" i="1" l="1"/>
  <c r="E56" i="1"/>
  <c r="C56" i="1"/>
  <c r="B56" i="1"/>
  <c r="D54" i="1"/>
  <c r="G54" i="1" s="1"/>
  <c r="D52" i="1"/>
  <c r="G52" i="1" s="1"/>
  <c r="D50" i="1"/>
  <c r="G50" i="1" s="1"/>
  <c r="G48" i="1"/>
  <c r="D48" i="1"/>
  <c r="D46" i="1"/>
  <c r="G46" i="1" s="1"/>
  <c r="D44" i="1"/>
  <c r="D56" i="1" s="1"/>
  <c r="G42" i="1"/>
  <c r="D42" i="1"/>
  <c r="G40" i="1"/>
  <c r="D40" i="1"/>
  <c r="F33" i="1"/>
  <c r="E33" i="1"/>
  <c r="C33" i="1"/>
  <c r="B33" i="1"/>
  <c r="D31" i="1"/>
  <c r="G31" i="1" s="1"/>
  <c r="G30" i="1"/>
  <c r="D30" i="1"/>
  <c r="G29" i="1"/>
  <c r="D29" i="1"/>
  <c r="G28" i="1"/>
  <c r="D28" i="1"/>
  <c r="D33" i="1" s="1"/>
  <c r="F22" i="1"/>
  <c r="E22" i="1"/>
  <c r="C22" i="1"/>
  <c r="B22" i="1"/>
  <c r="G21" i="1"/>
  <c r="D21" i="1"/>
  <c r="G20" i="1"/>
  <c r="D20" i="1"/>
  <c r="G19" i="1"/>
  <c r="D19" i="1"/>
  <c r="D18" i="1"/>
  <c r="G18" i="1" s="1"/>
  <c r="D17" i="1"/>
  <c r="G17" i="1" s="1"/>
  <c r="D16" i="1"/>
  <c r="G16" i="1" s="1"/>
  <c r="G15" i="1"/>
  <c r="D15" i="1"/>
  <c r="G14" i="1"/>
  <c r="D14" i="1"/>
  <c r="G13" i="1"/>
  <c r="D13" i="1"/>
  <c r="D12" i="1"/>
  <c r="G12" i="1" s="1"/>
  <c r="D11" i="1"/>
  <c r="G11" i="1" s="1"/>
  <c r="D10" i="1"/>
  <c r="G10" i="1" s="1"/>
  <c r="G9" i="1"/>
  <c r="D9" i="1"/>
  <c r="G8" i="1"/>
  <c r="D8" i="1"/>
  <c r="G7" i="1"/>
  <c r="D7" i="1"/>
  <c r="D6" i="1"/>
  <c r="G6" i="1" s="1"/>
  <c r="D5" i="1"/>
  <c r="G5" i="1" s="1"/>
  <c r="G22" i="1" l="1"/>
  <c r="G33" i="1"/>
  <c r="G44" i="1"/>
  <c r="G56" i="1" s="1"/>
  <c r="D22" i="1"/>
</calcChain>
</file>

<file path=xl/sharedStrings.xml><?xml version="1.0" encoding="utf-8"?>
<sst xmlns="http://schemas.openxmlformats.org/spreadsheetml/2006/main" count="58" uniqueCount="38">
  <si>
    <t>Junta Municipal de Agua Potable y Alcantarillado de Cortázar, Gto.
Estado Analítico del Ejercicio del Presupuesto de Egresos
Clasificación Administrativa
Del 1 de Enero al 30 de Junio de 2026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</si>
  <si>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</si>
  <si>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</si>
  <si>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</si>
  <si>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</si>
  <si>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</si>
  <si>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</si>
  <si>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</si>
  <si>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</si>
  <si>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31120M09A010100 OPERACION Y MTTO AGUA PO</t>
  </si>
  <si>
    <t>31120M09A010200 OPERACION Y MTTO ALCANTA</t>
  </si>
  <si>
    <t>31120M09A010300 OPERACION Y MTTO MAQUINA</t>
  </si>
  <si>
    <t>31120M09A010400 OPERACION Y MTTO ADMINIS</t>
  </si>
  <si>
    <t>31120M09A020000 DIRECCION GENERAL</t>
  </si>
  <si>
    <t>31120M09A030000 RECURSOS HUMANOS</t>
  </si>
  <si>
    <t>31120M09A040000 CONTABILIDAD</t>
  </si>
  <si>
    <t>31120M09A050000 COMERCIALIZACION</t>
  </si>
  <si>
    <t>31120M09A060000 INFORMATICA</t>
  </si>
  <si>
    <t>31120M09A070000 SANEAMIENTO</t>
  </si>
  <si>
    <t>31120M09A080000 COMUNICACION SOCIAL</t>
  </si>
  <si>
    <t>31120M09A090000 INGENIERIA Y PLANEACION</t>
  </si>
  <si>
    <t>31120M09A100000 SUPERVISION DE OBRA</t>
  </si>
  <si>
    <t>31120M09A110000 COMUNIDADES RURALES</t>
  </si>
  <si>
    <t>31120M09A120000 CONTRALORIA INTERNA</t>
  </si>
  <si>
    <t>Total del Egreso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</si>
  <si>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</si>
  <si>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</si>
  <si>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</si>
  <si>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</si>
  <si>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</si>
  <si>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</si>
  <si>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</si>
  <si>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</si>
  <si>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</si>
  <si>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</si>
  <si>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</si>
  <si>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Entidades Paramunicipales (en sus diferentes clasificaciones)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</si>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</sst>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3" xfId="1" applyFont="1" applyFill="1" applyBorder="1" applyAlignment="1">
      <alignment vertical="center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5" xfId="1" applyFont="1" applyFill="1" applyBorder="1" applyAlignment="1" applyProtection="1">
      <alignment horizontal="center" vertical="center" wrapText="1"/>
      <protection locked="0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4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left" vertical="center" indent="1"/>
    </xf>
    <xf numFmtId="4" fontId="3" fillId="0" borderId="7" xfId="1" applyNumberFormat="1" applyFont="1" applyBorder="1" applyAlignment="1">
      <alignment horizontal="center" vertical="center" wrapText="1"/>
    </xf>
    <xf numFmtId="0" fontId="3" fillId="0" borderId="8" xfId="0" applyFont="1" applyBorder="1" applyAlignment="1" applyProtection="1">
      <alignment horizontal="left" indent="1"/>
      <protection locked="0"/>
    </xf>
    <xf numFmtId="4" fontId="3" fillId="0" borderId="11" xfId="0" applyNumberFormat="1" applyFont="1" applyBorder="1" applyProtection="1">
      <protection locked="0"/>
    </xf>
    <xf numFmtId="0" fontId="2" fillId="0" borderId="6" xfId="0" applyFont="1" applyBorder="1" applyAlignment="1" applyProtection="1">
      <alignment horizontal="center"/>
      <protection locked="0"/>
    </xf>
    <xf numFmtId="4" fontId="2" fillId="0" borderId="9" xfId="0" applyNumberFormat="1" applyFont="1" applyBorder="1" applyProtection="1">
      <protection locked="0"/>
    </xf>
    <xf numFmtId="0" fontId="2" fillId="0" borderId="0" xfId="1" applyFont="1" applyAlignment="1">
      <alignment vertical="center"/>
    </xf>
    <xf numFmtId="0" fontId="2" fillId="0" borderId="11" xfId="1" applyFont="1" applyBorder="1" applyAlignment="1">
      <alignment horizontal="center" vertical="center" wrapText="1"/>
    </xf>
    <xf numFmtId="0" fontId="0" fillId="0" borderId="0" xfId="0" applyAlignment="1" applyProtection="1">
      <alignment horizontal="left" inden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 wrapText="1" indent="1"/>
      <protection locked="0"/>
    </xf>
  </cellXfs>
  <cellStyles count="2">
    <cellStyle name="Normal" xfId="0" builtinId="0"/>
    <cellStyle name="Normal 3" xfId="1" xr:uid="{91641694-754E-4B3A-B519-8D312CB365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B2FED-0EA8-48BE-B0E3-523DC0DA8BE7}">
  <sheetPr>
    <pageSetUpPr fitToPage="1"/>
  </sheetPr>
  <dimension ref="A1:G58"/>
  <sheetViews>
    <sheetView showGridLines="0" tabSelected="1" workbookViewId="0">
      <selection sqref="A1:G1"/>
    </sheetView>
  </sheetViews>
  <sheetFormatPr baseColWidth="10" defaultColWidth="12" defaultRowHeight="10.199999999999999" x14ac:dyDescent="0.2"/>
  <cols>
    <col min="1" max="1" width="80.42578125" style="4" customWidth="1"/>
    <col min="2" max="7" width="18.28515625" style="4" customWidth="1"/>
    <col min="8" max="16384" width="12" style="4"/>
  </cols>
  <sheetData>
    <row r="1" spans="1:7" ht="57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 t="s">
        <v>1</v>
      </c>
      <c r="C2" s="7"/>
      <c r="D2" s="7"/>
      <c r="E2" s="7"/>
      <c r="F2" s="8"/>
      <c r="G2" s="9" t="s">
        <v>2</v>
      </c>
    </row>
    <row r="3" spans="1:7" ht="24.9" customHeight="1" x14ac:dyDescent="0.2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/>
    </row>
    <row r="4" spans="1:7" x14ac:dyDescent="0.2">
      <c r="A4" s="13"/>
      <c r="B4" s="14"/>
      <c r="C4" s="14"/>
      <c r="D4" s="14"/>
      <c r="E4" s="14"/>
      <c r="F4" s="14"/>
      <c r="G4" s="14"/>
    </row>
    <row r="5" spans="1:7" x14ac:dyDescent="0.2">
      <c r="A5" s="15" t="s">
        <v>9</v>
      </c>
      <c r="B5" s="16">
        <v>25693156</v>
      </c>
      <c r="C5" s="16">
        <v>-1121967.3999999999</v>
      </c>
      <c r="D5" s="16">
        <f>B5+C5</f>
        <v>24571188.600000001</v>
      </c>
      <c r="E5" s="16">
        <v>17420811.059999999</v>
      </c>
      <c r="F5" s="16">
        <v>16222275.470000001</v>
      </c>
      <c r="G5" s="16">
        <f>D5-E5</f>
        <v>7150377.5400000028</v>
      </c>
    </row>
    <row r="6" spans="1:7" x14ac:dyDescent="0.2">
      <c r="A6" s="15" t="s">
        <v>10</v>
      </c>
      <c r="B6" s="16">
        <v>10321064.5</v>
      </c>
      <c r="C6" s="16">
        <v>370000</v>
      </c>
      <c r="D6" s="16">
        <f t="shared" ref="D6:D21" si="0">B6+C6</f>
        <v>10691064.5</v>
      </c>
      <c r="E6" s="16">
        <v>5627166.6500000004</v>
      </c>
      <c r="F6" s="16">
        <v>5249924.6399999997</v>
      </c>
      <c r="G6" s="16">
        <f t="shared" ref="G6:G21" si="1">D6-E6</f>
        <v>5063897.8499999996</v>
      </c>
    </row>
    <row r="7" spans="1:7" x14ac:dyDescent="0.2">
      <c r="A7" s="15" t="s">
        <v>11</v>
      </c>
      <c r="B7" s="16">
        <v>2916449</v>
      </c>
      <c r="C7" s="16">
        <v>398898.06</v>
      </c>
      <c r="D7" s="16">
        <f t="shared" si="0"/>
        <v>3315347.06</v>
      </c>
      <c r="E7" s="16">
        <v>2017452.38</v>
      </c>
      <c r="F7" s="16">
        <v>1915825.48</v>
      </c>
      <c r="G7" s="16">
        <f t="shared" si="1"/>
        <v>1297894.6800000002</v>
      </c>
    </row>
    <row r="8" spans="1:7" x14ac:dyDescent="0.2">
      <c r="A8" s="15" t="s">
        <v>12</v>
      </c>
      <c r="B8" s="16">
        <v>1879926</v>
      </c>
      <c r="C8" s="16">
        <v>193372.2</v>
      </c>
      <c r="D8" s="16">
        <f t="shared" si="0"/>
        <v>2073298.2</v>
      </c>
      <c r="E8" s="16">
        <v>992270.32</v>
      </c>
      <c r="F8" s="16">
        <v>987457.41</v>
      </c>
      <c r="G8" s="16">
        <f t="shared" si="1"/>
        <v>1081027.8799999999</v>
      </c>
    </row>
    <row r="9" spans="1:7" x14ac:dyDescent="0.2">
      <c r="A9" s="15" t="s">
        <v>13</v>
      </c>
      <c r="B9" s="16">
        <v>4125707</v>
      </c>
      <c r="C9" s="16">
        <v>762381.79</v>
      </c>
      <c r="D9" s="16">
        <f t="shared" si="0"/>
        <v>4888088.79</v>
      </c>
      <c r="E9" s="16">
        <v>2193612.5099999998</v>
      </c>
      <c r="F9" s="16">
        <v>2179952.67</v>
      </c>
      <c r="G9" s="16">
        <f t="shared" si="1"/>
        <v>2694476.2800000003</v>
      </c>
    </row>
    <row r="10" spans="1:7" x14ac:dyDescent="0.2">
      <c r="A10" s="15" t="s">
        <v>14</v>
      </c>
      <c r="B10" s="16">
        <v>5419525</v>
      </c>
      <c r="C10" s="16">
        <v>-675933.94</v>
      </c>
      <c r="D10" s="16">
        <f t="shared" si="0"/>
        <v>4743591.0600000005</v>
      </c>
      <c r="E10" s="16">
        <v>2076341.61</v>
      </c>
      <c r="F10" s="16">
        <v>2053112.24</v>
      </c>
      <c r="G10" s="16">
        <f t="shared" si="1"/>
        <v>2667249.4500000002</v>
      </c>
    </row>
    <row r="11" spans="1:7" x14ac:dyDescent="0.2">
      <c r="A11" s="15" t="s">
        <v>15</v>
      </c>
      <c r="B11" s="16">
        <v>4438891</v>
      </c>
      <c r="C11" s="16">
        <v>6000</v>
      </c>
      <c r="D11" s="16">
        <f t="shared" si="0"/>
        <v>4444891</v>
      </c>
      <c r="E11" s="16">
        <v>1817976.84</v>
      </c>
      <c r="F11" s="16">
        <v>1782022.39</v>
      </c>
      <c r="G11" s="16">
        <f t="shared" si="1"/>
        <v>2626914.16</v>
      </c>
    </row>
    <row r="12" spans="1:7" x14ac:dyDescent="0.2">
      <c r="A12" s="15" t="s">
        <v>16</v>
      </c>
      <c r="B12" s="16">
        <v>13020579</v>
      </c>
      <c r="C12" s="16">
        <v>-346237.85</v>
      </c>
      <c r="D12" s="16">
        <f t="shared" si="0"/>
        <v>12674341.15</v>
      </c>
      <c r="E12" s="16">
        <v>5866726.0999999996</v>
      </c>
      <c r="F12" s="16">
        <v>4999063.93</v>
      </c>
      <c r="G12" s="16">
        <f t="shared" si="1"/>
        <v>6807615.0500000007</v>
      </c>
    </row>
    <row r="13" spans="1:7" x14ac:dyDescent="0.2">
      <c r="A13" s="15" t="s">
        <v>17</v>
      </c>
      <c r="B13" s="16">
        <v>1853512</v>
      </c>
      <c r="C13" s="16">
        <v>300292</v>
      </c>
      <c r="D13" s="16">
        <f t="shared" si="0"/>
        <v>2153804</v>
      </c>
      <c r="E13" s="16">
        <v>923059.81</v>
      </c>
      <c r="F13" s="16">
        <v>914678.58</v>
      </c>
      <c r="G13" s="16">
        <f t="shared" si="1"/>
        <v>1230744.19</v>
      </c>
    </row>
    <row r="14" spans="1:7" x14ac:dyDescent="0.2">
      <c r="A14" s="15" t="s">
        <v>18</v>
      </c>
      <c r="B14" s="16">
        <v>7536595</v>
      </c>
      <c r="C14" s="16">
        <v>96000</v>
      </c>
      <c r="D14" s="16">
        <f t="shared" si="0"/>
        <v>7632595</v>
      </c>
      <c r="E14" s="16">
        <v>3503375.11</v>
      </c>
      <c r="F14" s="16">
        <v>3435760.45</v>
      </c>
      <c r="G14" s="16">
        <f t="shared" si="1"/>
        <v>4129219.89</v>
      </c>
    </row>
    <row r="15" spans="1:7" x14ac:dyDescent="0.2">
      <c r="A15" s="15" t="s">
        <v>19</v>
      </c>
      <c r="B15" s="16">
        <v>4858208</v>
      </c>
      <c r="C15" s="16">
        <v>286903.14</v>
      </c>
      <c r="D15" s="16">
        <f t="shared" si="0"/>
        <v>5145111.1399999997</v>
      </c>
      <c r="E15" s="16">
        <v>1774892.86</v>
      </c>
      <c r="F15" s="16">
        <v>1727939</v>
      </c>
      <c r="G15" s="16">
        <f t="shared" si="1"/>
        <v>3370218.2799999993</v>
      </c>
    </row>
    <row r="16" spans="1:7" x14ac:dyDescent="0.2">
      <c r="A16" s="15" t="s">
        <v>20</v>
      </c>
      <c r="B16" s="16">
        <v>18514538.5</v>
      </c>
      <c r="C16" s="16">
        <v>-270000</v>
      </c>
      <c r="D16" s="16">
        <f t="shared" si="0"/>
        <v>18244538.5</v>
      </c>
      <c r="E16" s="16">
        <v>3449587.89</v>
      </c>
      <c r="F16" s="16">
        <v>3407899.66</v>
      </c>
      <c r="G16" s="16">
        <f t="shared" si="1"/>
        <v>14794950.609999999</v>
      </c>
    </row>
    <row r="17" spans="1:7" x14ac:dyDescent="0.2">
      <c r="A17" s="15" t="s">
        <v>21</v>
      </c>
      <c r="B17" s="16">
        <v>2829162</v>
      </c>
      <c r="C17" s="16">
        <v>292</v>
      </c>
      <c r="D17" s="16">
        <f t="shared" si="0"/>
        <v>2829454</v>
      </c>
      <c r="E17" s="16">
        <v>206730.16</v>
      </c>
      <c r="F17" s="16">
        <v>205865.25</v>
      </c>
      <c r="G17" s="16">
        <f t="shared" si="1"/>
        <v>2622723.84</v>
      </c>
    </row>
    <row r="18" spans="1:7" x14ac:dyDescent="0.2">
      <c r="A18" s="15" t="s">
        <v>22</v>
      </c>
      <c r="B18" s="16">
        <v>1113532</v>
      </c>
      <c r="C18" s="16">
        <v>0</v>
      </c>
      <c r="D18" s="16">
        <f t="shared" si="0"/>
        <v>1113532</v>
      </c>
      <c r="E18" s="16">
        <v>324152.7</v>
      </c>
      <c r="F18" s="16">
        <v>321986.78999999998</v>
      </c>
      <c r="G18" s="16">
        <f t="shared" si="1"/>
        <v>789379.3</v>
      </c>
    </row>
    <row r="19" spans="1:7" x14ac:dyDescent="0.2">
      <c r="A19" s="15" t="s">
        <v>23</v>
      </c>
      <c r="B19" s="16">
        <v>850390</v>
      </c>
      <c r="C19" s="16">
        <v>0</v>
      </c>
      <c r="D19" s="16">
        <f t="shared" si="0"/>
        <v>850390</v>
      </c>
      <c r="E19" s="16">
        <v>1111.32</v>
      </c>
      <c r="F19" s="16">
        <v>1111.32</v>
      </c>
      <c r="G19" s="16">
        <f t="shared" si="1"/>
        <v>849278.68</v>
      </c>
    </row>
    <row r="20" spans="1:7" x14ac:dyDescent="0.2">
      <c r="A20" s="15"/>
      <c r="B20" s="16">
        <v>0</v>
      </c>
      <c r="C20" s="16">
        <v>0</v>
      </c>
      <c r="D20" s="16">
        <f t="shared" si="0"/>
        <v>0</v>
      </c>
      <c r="E20" s="16">
        <v>0</v>
      </c>
      <c r="F20" s="16">
        <v>0</v>
      </c>
      <c r="G20" s="16">
        <f t="shared" si="1"/>
        <v>0</v>
      </c>
    </row>
    <row r="21" spans="1:7" x14ac:dyDescent="0.2">
      <c r="A21" s="15"/>
      <c r="B21" s="16">
        <v>0</v>
      </c>
      <c r="C21" s="16">
        <v>0</v>
      </c>
      <c r="D21" s="16">
        <f t="shared" si="0"/>
        <v>0</v>
      </c>
      <c r="E21" s="16">
        <v>0</v>
      </c>
      <c r="F21" s="16">
        <v>0</v>
      </c>
      <c r="G21" s="16">
        <f t="shared" si="1"/>
        <v>0</v>
      </c>
    </row>
    <row r="22" spans="1:7" x14ac:dyDescent="0.2">
      <c r="A22" s="17" t="s">
        <v>24</v>
      </c>
      <c r="B22" s="18">
        <f t="shared" ref="B22:G22" si="2">SUM(B5:B21)</f>
        <v>105371235</v>
      </c>
      <c r="C22" s="18">
        <f t="shared" si="2"/>
        <v>2.3283064365386963E-10</v>
      </c>
      <c r="D22" s="18">
        <f t="shared" si="2"/>
        <v>105371235.00000001</v>
      </c>
      <c r="E22" s="18">
        <f t="shared" si="2"/>
        <v>48195267.32</v>
      </c>
      <c r="F22" s="18">
        <f t="shared" si="2"/>
        <v>45404875.280000001</v>
      </c>
      <c r="G22" s="18">
        <f t="shared" si="2"/>
        <v>57175967.68</v>
      </c>
    </row>
    <row r="24" spans="1:7" ht="55.35" customHeight="1" x14ac:dyDescent="0.2">
      <c r="A24" s="1" t="s">
        <v>0</v>
      </c>
      <c r="B24" s="2"/>
      <c r="C24" s="2"/>
      <c r="D24" s="2"/>
      <c r="E24" s="2"/>
      <c r="F24" s="2"/>
      <c r="G24" s="3"/>
    </row>
    <row r="25" spans="1:7" x14ac:dyDescent="0.2">
      <c r="A25" s="5"/>
      <c r="B25" s="6" t="s">
        <v>1</v>
      </c>
      <c r="C25" s="7"/>
      <c r="D25" s="7"/>
      <c r="E25" s="7"/>
      <c r="F25" s="8"/>
      <c r="G25" s="9" t="s">
        <v>2</v>
      </c>
    </row>
    <row r="26" spans="1:7" ht="20.399999999999999" x14ac:dyDescent="0.2">
      <c r="A26" s="10" t="s">
        <v>3</v>
      </c>
      <c r="B26" s="11" t="s">
        <v>4</v>
      </c>
      <c r="C26" s="11" t="s">
        <v>5</v>
      </c>
      <c r="D26" s="11" t="s">
        <v>6</v>
      </c>
      <c r="E26" s="11" t="s">
        <v>7</v>
      </c>
      <c r="F26" s="11" t="s">
        <v>8</v>
      </c>
      <c r="G26" s="12"/>
    </row>
    <row r="27" spans="1:7" x14ac:dyDescent="0.2">
      <c r="A27" s="19"/>
      <c r="B27" s="20"/>
      <c r="C27" s="20"/>
      <c r="D27" s="20"/>
      <c r="E27" s="20"/>
      <c r="F27" s="20"/>
      <c r="G27" s="20"/>
    </row>
    <row r="28" spans="1:7" x14ac:dyDescent="0.2">
      <c r="A28" s="21" t="s">
        <v>25</v>
      </c>
      <c r="B28" s="16">
        <v>0</v>
      </c>
      <c r="C28" s="16">
        <v>0</v>
      </c>
      <c r="D28" s="16">
        <f>B28+C28</f>
        <v>0</v>
      </c>
      <c r="E28" s="16">
        <v>0</v>
      </c>
      <c r="F28" s="16">
        <v>0</v>
      </c>
      <c r="G28" s="16">
        <f>D28-E28</f>
        <v>0</v>
      </c>
    </row>
    <row r="29" spans="1:7" x14ac:dyDescent="0.2">
      <c r="A29" s="21" t="s">
        <v>26</v>
      </c>
      <c r="B29" s="16">
        <v>0</v>
      </c>
      <c r="C29" s="16">
        <v>0</v>
      </c>
      <c r="D29" s="16">
        <f t="shared" ref="D29:D31" si="3">B29+C29</f>
        <v>0</v>
      </c>
      <c r="E29" s="16">
        <v>0</v>
      </c>
      <c r="F29" s="16">
        <v>0</v>
      </c>
      <c r="G29" s="16">
        <f t="shared" ref="G29:G31" si="4">D29-E29</f>
        <v>0</v>
      </c>
    </row>
    <row r="30" spans="1:7" x14ac:dyDescent="0.2">
      <c r="A30" s="21" t="s">
        <v>27</v>
      </c>
      <c r="B30" s="16">
        <v>0</v>
      </c>
      <c r="C30" s="16">
        <v>0</v>
      </c>
      <c r="D30" s="16">
        <f t="shared" si="3"/>
        <v>0</v>
      </c>
      <c r="E30" s="16">
        <v>0</v>
      </c>
      <c r="F30" s="16">
        <v>0</v>
      </c>
      <c r="G30" s="16">
        <f t="shared" si="4"/>
        <v>0</v>
      </c>
    </row>
    <row r="31" spans="1:7" x14ac:dyDescent="0.2">
      <c r="A31" s="21" t="s">
        <v>28</v>
      </c>
      <c r="B31" s="16">
        <v>0</v>
      </c>
      <c r="C31" s="16">
        <v>0</v>
      </c>
      <c r="D31" s="16">
        <f t="shared" si="3"/>
        <v>0</v>
      </c>
      <c r="E31" s="16">
        <v>0</v>
      </c>
      <c r="F31" s="16">
        <v>0</v>
      </c>
      <c r="G31" s="16">
        <f t="shared" si="4"/>
        <v>0</v>
      </c>
    </row>
    <row r="32" spans="1:7" x14ac:dyDescent="0.2">
      <c r="A32" s="21"/>
      <c r="B32" s="16"/>
      <c r="C32" s="16"/>
      <c r="D32" s="16"/>
      <c r="E32" s="16"/>
      <c r="F32" s="16"/>
      <c r="G32" s="16"/>
    </row>
    <row r="33" spans="1:7" x14ac:dyDescent="0.2">
      <c r="A33" s="22" t="s">
        <v>24</v>
      </c>
      <c r="B33" s="18">
        <f t="shared" ref="B33:G33" si="5">SUM(B28:B31)</f>
        <v>0</v>
      </c>
      <c r="C33" s="18">
        <f t="shared" si="5"/>
        <v>0</v>
      </c>
      <c r="D33" s="18">
        <f t="shared" si="5"/>
        <v>0</v>
      </c>
      <c r="E33" s="18">
        <f t="shared" si="5"/>
        <v>0</v>
      </c>
      <c r="F33" s="18">
        <f t="shared" si="5"/>
        <v>0</v>
      </c>
      <c r="G33" s="18">
        <f t="shared" si="5"/>
        <v>0</v>
      </c>
    </row>
    <row r="36" spans="1:7" ht="59.4" customHeight="1" x14ac:dyDescent="0.2">
      <c r="A36" s="6" t="s">
        <v>0</v>
      </c>
      <c r="B36" s="7"/>
      <c r="C36" s="7"/>
      <c r="D36" s="7"/>
      <c r="E36" s="7"/>
      <c r="F36" s="7"/>
      <c r="G36" s="8"/>
    </row>
    <row r="37" spans="1:7" x14ac:dyDescent="0.2">
      <c r="A37" s="5"/>
      <c r="B37" s="6" t="s">
        <v>1</v>
      </c>
      <c r="C37" s="7"/>
      <c r="D37" s="7"/>
      <c r="E37" s="7"/>
      <c r="F37" s="8"/>
      <c r="G37" s="9" t="s">
        <v>2</v>
      </c>
    </row>
    <row r="38" spans="1:7" ht="20.399999999999999" x14ac:dyDescent="0.2">
      <c r="A38" s="10" t="s">
        <v>3</v>
      </c>
      <c r="B38" s="11" t="s">
        <v>4</v>
      </c>
      <c r="C38" s="11" t="s">
        <v>5</v>
      </c>
      <c r="D38" s="11" t="s">
        <v>6</v>
      </c>
      <c r="E38" s="11" t="s">
        <v>7</v>
      </c>
      <c r="F38" s="11" t="s">
        <v>8</v>
      </c>
      <c r="G38" s="12"/>
    </row>
    <row r="39" spans="1:7" x14ac:dyDescent="0.2">
      <c r="A39" s="19"/>
      <c r="B39" s="20"/>
      <c r="C39" s="20"/>
      <c r="D39" s="20"/>
      <c r="E39" s="20"/>
      <c r="F39" s="20"/>
      <c r="G39" s="20"/>
    </row>
    <row r="40" spans="1:7" x14ac:dyDescent="0.2">
      <c r="A40" s="23" t="s">
        <v>29</v>
      </c>
      <c r="B40" s="16">
        <v>0</v>
      </c>
      <c r="C40" s="16">
        <v>0</v>
      </c>
      <c r="D40" s="16">
        <f t="shared" ref="D40:D52" si="6">B40+C40</f>
        <v>0</v>
      </c>
      <c r="E40" s="16">
        <v>0</v>
      </c>
      <c r="F40" s="16">
        <v>0</v>
      </c>
      <c r="G40" s="16">
        <f t="shared" ref="G40:G52" si="7">D40-E40</f>
        <v>0</v>
      </c>
    </row>
    <row r="41" spans="1:7" x14ac:dyDescent="0.2">
      <c r="A41" s="23"/>
      <c r="B41" s="16"/>
      <c r="C41" s="16"/>
      <c r="D41" s="16"/>
      <c r="E41" s="16"/>
      <c r="F41" s="16"/>
      <c r="G41" s="16"/>
    </row>
    <row r="42" spans="1:7" x14ac:dyDescent="0.2">
      <c r="A42" s="23" t="s">
        <v>30</v>
      </c>
      <c r="B42" s="16">
        <v>0</v>
      </c>
      <c r="C42" s="16">
        <v>0</v>
      </c>
      <c r="D42" s="16">
        <f t="shared" si="6"/>
        <v>0</v>
      </c>
      <c r="E42" s="16">
        <v>0</v>
      </c>
      <c r="F42" s="16">
        <v>0</v>
      </c>
      <c r="G42" s="16">
        <f t="shared" si="7"/>
        <v>0</v>
      </c>
    </row>
    <row r="43" spans="1:7" x14ac:dyDescent="0.2">
      <c r="A43" s="23"/>
      <c r="B43" s="16"/>
      <c r="C43" s="16"/>
      <c r="D43" s="16"/>
      <c r="E43" s="16"/>
      <c r="F43" s="16"/>
      <c r="G43" s="16"/>
    </row>
    <row r="44" spans="1:7" ht="20.399999999999999" x14ac:dyDescent="0.2">
      <c r="A44" s="23" t="s">
        <v>31</v>
      </c>
      <c r="B44" s="16">
        <v>0</v>
      </c>
      <c r="C44" s="16">
        <v>0</v>
      </c>
      <c r="D44" s="16">
        <f t="shared" si="6"/>
        <v>0</v>
      </c>
      <c r="E44" s="16">
        <v>0</v>
      </c>
      <c r="F44" s="16">
        <v>0</v>
      </c>
      <c r="G44" s="16">
        <f t="shared" si="7"/>
        <v>0</v>
      </c>
    </row>
    <row r="45" spans="1:7" x14ac:dyDescent="0.2">
      <c r="A45" s="23"/>
      <c r="B45" s="16"/>
      <c r="C45" s="16"/>
      <c r="D45" s="16"/>
      <c r="E45" s="16"/>
      <c r="F45" s="16"/>
      <c r="G45" s="16"/>
    </row>
    <row r="46" spans="1:7" x14ac:dyDescent="0.2">
      <c r="A46" s="23" t="s">
        <v>32</v>
      </c>
      <c r="B46" s="16">
        <v>0</v>
      </c>
      <c r="C46" s="16">
        <v>0</v>
      </c>
      <c r="D46" s="16">
        <f t="shared" si="6"/>
        <v>0</v>
      </c>
      <c r="E46" s="16">
        <v>0</v>
      </c>
      <c r="F46" s="16">
        <v>0</v>
      </c>
      <c r="G46" s="16">
        <f t="shared" si="7"/>
        <v>0</v>
      </c>
    </row>
    <row r="47" spans="1:7" x14ac:dyDescent="0.2">
      <c r="A47" s="23"/>
      <c r="B47" s="16"/>
      <c r="C47" s="16"/>
      <c r="D47" s="16"/>
      <c r="E47" s="16"/>
      <c r="F47" s="16"/>
      <c r="G47" s="16"/>
    </row>
    <row r="48" spans="1:7" ht="20.399999999999999" x14ac:dyDescent="0.2">
      <c r="A48" s="23" t="s">
        <v>33</v>
      </c>
      <c r="B48" s="16">
        <v>0</v>
      </c>
      <c r="C48" s="16">
        <v>0</v>
      </c>
      <c r="D48" s="16">
        <f t="shared" si="6"/>
        <v>0</v>
      </c>
      <c r="E48" s="16">
        <v>0</v>
      </c>
      <c r="F48" s="16">
        <v>0</v>
      </c>
      <c r="G48" s="16">
        <f t="shared" si="7"/>
        <v>0</v>
      </c>
    </row>
    <row r="49" spans="1:7" x14ac:dyDescent="0.2">
      <c r="A49" s="23"/>
      <c r="B49" s="16"/>
      <c r="C49" s="16"/>
      <c r="D49" s="16"/>
      <c r="E49" s="16"/>
      <c r="F49" s="16"/>
      <c r="G49" s="16"/>
    </row>
    <row r="50" spans="1:7" ht="20.399999999999999" x14ac:dyDescent="0.2">
      <c r="A50" s="23" t="s">
        <v>34</v>
      </c>
      <c r="B50" s="16">
        <v>0</v>
      </c>
      <c r="C50" s="16">
        <v>0</v>
      </c>
      <c r="D50" s="16">
        <f t="shared" ref="D50" si="8">B50+C50</f>
        <v>0</v>
      </c>
      <c r="E50" s="16">
        <v>0</v>
      </c>
      <c r="F50" s="16">
        <v>0</v>
      </c>
      <c r="G50" s="16">
        <f t="shared" ref="G50" si="9">D50-E50</f>
        <v>0</v>
      </c>
    </row>
    <row r="51" spans="1:7" x14ac:dyDescent="0.2">
      <c r="A51" s="23"/>
      <c r="B51" s="16"/>
      <c r="C51" s="16"/>
      <c r="D51" s="16"/>
      <c r="E51" s="16"/>
      <c r="F51" s="16"/>
      <c r="G51" s="16"/>
    </row>
    <row r="52" spans="1:7" x14ac:dyDescent="0.2">
      <c r="A52" s="23" t="s">
        <v>35</v>
      </c>
      <c r="B52" s="16">
        <v>0</v>
      </c>
      <c r="C52" s="16">
        <v>0</v>
      </c>
      <c r="D52" s="16">
        <f t="shared" si="6"/>
        <v>0</v>
      </c>
      <c r="E52" s="16">
        <v>0</v>
      </c>
      <c r="F52" s="16">
        <v>0</v>
      </c>
      <c r="G52" s="16">
        <f t="shared" si="7"/>
        <v>0</v>
      </c>
    </row>
    <row r="53" spans="1:7" x14ac:dyDescent="0.2">
      <c r="A53" s="23"/>
      <c r="B53" s="16"/>
      <c r="C53" s="16"/>
      <c r="D53" s="16"/>
      <c r="E53" s="16"/>
      <c r="F53" s="16"/>
      <c r="G53" s="16"/>
    </row>
    <row r="54" spans="1:7" x14ac:dyDescent="0.2">
      <c r="A54" s="23" t="s">
        <v>36</v>
      </c>
      <c r="B54" s="16">
        <v>105371235</v>
      </c>
      <c r="C54" s="16">
        <v>0</v>
      </c>
      <c r="D54" s="16">
        <f t="shared" ref="D54" si="10">B54+C54</f>
        <v>105371235</v>
      </c>
      <c r="E54" s="16">
        <v>48195267.32</v>
      </c>
      <c r="F54" s="16">
        <v>45404875.280000001</v>
      </c>
      <c r="G54" s="16">
        <f t="shared" ref="G54" si="11">D54-E54</f>
        <v>57175967.68</v>
      </c>
    </row>
    <row r="55" spans="1:7" x14ac:dyDescent="0.2">
      <c r="A55" s="23"/>
      <c r="B55" s="16"/>
      <c r="C55" s="16"/>
      <c r="D55" s="16"/>
      <c r="E55" s="16"/>
      <c r="F55" s="16"/>
      <c r="G55" s="16"/>
    </row>
    <row r="56" spans="1:7" x14ac:dyDescent="0.2">
      <c r="A56" s="22" t="s">
        <v>24</v>
      </c>
      <c r="B56" s="18">
        <f t="shared" ref="B56:G56" si="12">SUM(B40:B54)</f>
        <v>105371235</v>
      </c>
      <c r="C56" s="18">
        <f t="shared" si="12"/>
        <v>0</v>
      </c>
      <c r="D56" s="18">
        <f t="shared" si="12"/>
        <v>105371235</v>
      </c>
      <c r="E56" s="18">
        <f t="shared" si="12"/>
        <v>48195267.32</v>
      </c>
      <c r="F56" s="18">
        <f t="shared" si="12"/>
        <v>45404875.280000001</v>
      </c>
      <c r="G56" s="18">
        <f t="shared" si="12"/>
        <v>57175967.68</v>
      </c>
    </row>
    <row r="58" spans="1:7" x14ac:dyDescent="0.2">
      <c r="A58" s="4" t="s">
        <v>37</v>
      </c>
    </row>
  </sheetData>
  <sheetProtection formatCells="0" formatColumns="0" formatRows="0" insertRows="0" deleteRows="0" autoFilter="0"/>
  <mergeCells count="9">
    <mergeCell ref="A36:G36"/>
    <mergeCell ref="B37:F37"/>
    <mergeCell ref="G37:G38"/>
    <mergeCell ref="A1:G1"/>
    <mergeCell ref="B2:F2"/>
    <mergeCell ref="G2:G3"/>
    <mergeCell ref="A24:G24"/>
    <mergeCell ref="B25:F25"/>
    <mergeCell ref="G25:G26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Timbrado</dc:creator>
  <cp:lastModifiedBy>Timbrado</cp:lastModifiedBy>
  <dcterms:created xsi:type="dcterms:W3CDTF">2026-07-28T19:27:11Z</dcterms:created>
  <dcterms:modified xsi:type="dcterms:W3CDTF">2026-07-28T19:28:07Z</dcterms:modified>
</cp:coreProperties>
</file>